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45" yWindow="90" windowWidth="13500" windowHeight="13170"/>
  </bookViews>
  <sheets>
    <sheet name="Arkusz1" sheetId="1" r:id="rId1"/>
    <sheet name="Arkusz3" sheetId="3" r:id="rId2"/>
  </sheets>
  <calcPr calcId="145621"/>
</workbook>
</file>

<file path=xl/calcChain.xml><?xml version="1.0" encoding="utf-8"?>
<calcChain xmlns="http://schemas.openxmlformats.org/spreadsheetml/2006/main">
  <c r="C39" i="1" l="1"/>
  <c r="C27" i="1"/>
  <c r="C14" i="1" l="1"/>
  <c r="C8" i="1"/>
  <c r="C20" i="1" l="1"/>
  <c r="C40" i="1" l="1"/>
</calcChain>
</file>

<file path=xl/sharedStrings.xml><?xml version="1.0" encoding="utf-8"?>
<sst xmlns="http://schemas.openxmlformats.org/spreadsheetml/2006/main" count="56" uniqueCount="52">
  <si>
    <t>DOKUMENTCJA RADY RODZICÓW</t>
  </si>
  <si>
    <t>DOCHODY</t>
  </si>
  <si>
    <t>Lp.</t>
  </si>
  <si>
    <t>Wyszczególnienie</t>
  </si>
  <si>
    <t>Kwota</t>
  </si>
  <si>
    <t>WYDATKI</t>
  </si>
  <si>
    <t>Razem dochody</t>
  </si>
  <si>
    <t>Razem wydatki</t>
  </si>
  <si>
    <t>Sporządził:</t>
  </si>
  <si>
    <t xml:space="preserve">     Środki fin. inwestycyjne</t>
  </si>
  <si>
    <t>Inwestycje</t>
  </si>
  <si>
    <t>1.1</t>
  </si>
  <si>
    <t>1.2</t>
  </si>
  <si>
    <t>Programy i projekty</t>
  </si>
  <si>
    <t>Katarzyna Cioch</t>
  </si>
  <si>
    <t>1.3</t>
  </si>
  <si>
    <t>Ksero</t>
  </si>
  <si>
    <t xml:space="preserve">     Ksero</t>
  </si>
  <si>
    <t>1.4</t>
  </si>
  <si>
    <t xml:space="preserve">     Dobrowolne wpłaty rodziców - składki RR</t>
  </si>
  <si>
    <t>Basen</t>
  </si>
  <si>
    <t>1.5</t>
  </si>
  <si>
    <t xml:space="preserve">     Basen</t>
  </si>
  <si>
    <t>Nagrody dla uczniów w konkursach szkolnych (organizowanych przez RR i Szkołę)</t>
  </si>
  <si>
    <t xml:space="preserve">
Rozliczenie finansowe 2015/2016
</t>
  </si>
  <si>
    <t>WPŁATY</t>
  </si>
  <si>
    <t>2.1</t>
  </si>
  <si>
    <t>2.2</t>
  </si>
  <si>
    <t>2.3</t>
  </si>
  <si>
    <t>2.4</t>
  </si>
  <si>
    <t>2.5</t>
  </si>
  <si>
    <t xml:space="preserve">     TPD (pomoc socjalna dla uczniów)</t>
  </si>
  <si>
    <t>TPD (pomoc socjalna dla uczniów)</t>
  </si>
  <si>
    <t xml:space="preserve">     Profilaktyka uzależnień</t>
  </si>
  <si>
    <t>6.1</t>
  </si>
  <si>
    <t>6.2</t>
  </si>
  <si>
    <t>6.4</t>
  </si>
  <si>
    <t>Rozliczenia bankowe</t>
  </si>
  <si>
    <t>Art. biurowe, papiernicze i plastyczne</t>
  </si>
  <si>
    <t>Administracyjne</t>
  </si>
  <si>
    <t>Pozostałość z ubiegłego roku szkolnego
(wg stanu konta i stanu gotówki na dzień 11/09/2015)</t>
  </si>
  <si>
    <t>Rozliczenie finansowe Rady Rodziców SP nr 23 w Gdyni za I semest roku szkolnego 2016/2017 na dzień 31/01/2017</t>
  </si>
  <si>
    <t xml:space="preserve">     Środki fin. inwestycyjne (przychody z imprez: andrzejki)</t>
  </si>
  <si>
    <t>Organizacja imprez szkolnych: andrzejki.</t>
  </si>
  <si>
    <t>Dofinansowanie uroczystości szkolnych (Dzień Chłopaka, mikołajki, pasowanie na ucznia, Dzień Niepodległości).</t>
  </si>
  <si>
    <t>Nagrody i wyróżnienia dla uczniów</t>
  </si>
  <si>
    <t>Inne</t>
  </si>
  <si>
    <t xml:space="preserve">     Działalność Klubu Planszówkowego i projekt "Ja, ty, my - gramy!"</t>
  </si>
  <si>
    <t xml:space="preserve">     Koziołek Matołek łączy pokolenia</t>
  </si>
  <si>
    <t>6.5</t>
  </si>
  <si>
    <t xml:space="preserve">     Podziel się kanapką</t>
  </si>
  <si>
    <r>
      <t xml:space="preserve">Razem </t>
    </r>
    <r>
      <rPr>
        <b/>
        <sz val="12"/>
        <color theme="1"/>
        <rFont val="Times New Roman"/>
        <family val="1"/>
        <charset val="238"/>
      </rPr>
      <t>(wg stanu konta i stanu gotówki na dzień 31/01/2017)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</si>
</sst>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/>
    <xf numFmtId="164" fontId="4" fillId="2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164" fontId="3" fillId="0" borderId="1" xfId="0" applyNumberFormat="1" applyFont="1" applyFill="1" applyBorder="1"/>
    <xf numFmtId="164" fontId="3" fillId="0" borderId="0" xfId="0" applyNumberFormat="1" applyFont="1"/>
    <xf numFmtId="164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4" fontId="2" fillId="0" borderId="0" xfId="0" applyNumberFormat="1" applyFont="1"/>
    <xf numFmtId="2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workbookViewId="0">
      <selection activeCell="D38" sqref="D38"/>
    </sheetView>
  </sheetViews>
  <sheetFormatPr defaultColWidth="9.140625" defaultRowHeight="15.75" x14ac:dyDescent="0.25"/>
  <cols>
    <col min="1" max="1" width="9.140625" style="1" customWidth="1"/>
    <col min="2" max="2" width="71.7109375" style="1" bestFit="1" customWidth="1"/>
    <col min="3" max="3" width="16.28515625" style="1" bestFit="1" customWidth="1"/>
    <col min="4" max="4" width="14.7109375" style="1" customWidth="1"/>
    <col min="5" max="6" width="9.140625" style="1"/>
    <col min="7" max="7" width="10.5703125" style="1" customWidth="1"/>
    <col min="8" max="16384" width="9.140625" style="1"/>
  </cols>
  <sheetData>
    <row r="1" spans="1:12" x14ac:dyDescent="0.25">
      <c r="A1" s="24" t="s">
        <v>0</v>
      </c>
      <c r="B1" s="24"/>
      <c r="C1" s="24"/>
      <c r="D1" s="24"/>
      <c r="E1" s="24"/>
      <c r="F1" s="24"/>
      <c r="G1" s="24"/>
    </row>
    <row r="2" spans="1:12" x14ac:dyDescent="0.25">
      <c r="A2" s="25" t="s">
        <v>24</v>
      </c>
      <c r="B2" s="26"/>
      <c r="C2" s="26"/>
      <c r="D2" s="26"/>
      <c r="E2" s="27"/>
      <c r="F2" s="27"/>
      <c r="G2" s="27"/>
    </row>
    <row r="3" spans="1:12" x14ac:dyDescent="0.25">
      <c r="A3" s="26"/>
      <c r="B3" s="26"/>
      <c r="C3" s="26"/>
      <c r="D3" s="26"/>
      <c r="E3" s="27"/>
      <c r="F3" s="27"/>
      <c r="G3" s="27"/>
    </row>
    <row r="4" spans="1:12" ht="30" customHeight="1" x14ac:dyDescent="0.25">
      <c r="A4" s="22" t="s">
        <v>41</v>
      </c>
      <c r="B4" s="23"/>
      <c r="C4" s="23"/>
      <c r="D4" s="23"/>
      <c r="E4" s="23"/>
      <c r="F4" s="23"/>
      <c r="G4" s="23"/>
    </row>
    <row r="6" spans="1:12" x14ac:dyDescent="0.25">
      <c r="A6" s="18" t="s">
        <v>1</v>
      </c>
      <c r="B6" s="18"/>
      <c r="C6" s="18"/>
    </row>
    <row r="7" spans="1:12" x14ac:dyDescent="0.25">
      <c r="A7" s="5" t="s">
        <v>2</v>
      </c>
      <c r="B7" s="5" t="s">
        <v>3</v>
      </c>
      <c r="C7" s="5" t="s">
        <v>4</v>
      </c>
    </row>
    <row r="8" spans="1:12" ht="31.5" x14ac:dyDescent="0.25">
      <c r="A8" s="6">
        <v>1</v>
      </c>
      <c r="B8" s="9" t="s">
        <v>40</v>
      </c>
      <c r="C8" s="12">
        <f>SUM(C9:C13)</f>
        <v>11290.67</v>
      </c>
      <c r="L8" s="2"/>
    </row>
    <row r="9" spans="1:12" x14ac:dyDescent="0.25">
      <c r="A9" s="8" t="s">
        <v>11</v>
      </c>
      <c r="B9" s="6" t="s">
        <v>9</v>
      </c>
      <c r="C9" s="1">
        <v>2827.09</v>
      </c>
      <c r="L9" s="2"/>
    </row>
    <row r="10" spans="1:12" x14ac:dyDescent="0.25">
      <c r="A10" s="8" t="s">
        <v>12</v>
      </c>
      <c r="B10" s="6" t="s">
        <v>19</v>
      </c>
      <c r="C10" s="10">
        <v>4594.43</v>
      </c>
      <c r="L10" s="2"/>
    </row>
    <row r="11" spans="1:12" x14ac:dyDescent="0.25">
      <c r="A11" s="8" t="s">
        <v>15</v>
      </c>
      <c r="B11" s="6" t="s">
        <v>17</v>
      </c>
      <c r="C11" s="7">
        <v>2487.08</v>
      </c>
      <c r="L11" s="2"/>
    </row>
    <row r="12" spans="1:12" x14ac:dyDescent="0.25">
      <c r="A12" s="8" t="s">
        <v>18</v>
      </c>
      <c r="B12" s="6" t="s">
        <v>31</v>
      </c>
      <c r="C12" s="7">
        <v>1020.27</v>
      </c>
      <c r="L12" s="2"/>
    </row>
    <row r="13" spans="1:12" x14ac:dyDescent="0.25">
      <c r="A13" s="8" t="s">
        <v>21</v>
      </c>
      <c r="B13" s="6" t="s">
        <v>22</v>
      </c>
      <c r="C13" s="7">
        <v>361.8</v>
      </c>
      <c r="L13" s="2"/>
    </row>
    <row r="14" spans="1:12" x14ac:dyDescent="0.25">
      <c r="A14" s="8">
        <v>2</v>
      </c>
      <c r="B14" s="14" t="s">
        <v>25</v>
      </c>
      <c r="C14" s="12">
        <f>SUM(C15:C19)</f>
        <v>15405</v>
      </c>
      <c r="L14" s="2"/>
    </row>
    <row r="15" spans="1:12" x14ac:dyDescent="0.25">
      <c r="A15" s="8" t="s">
        <v>26</v>
      </c>
      <c r="B15" s="6" t="s">
        <v>42</v>
      </c>
      <c r="C15" s="7">
        <v>244</v>
      </c>
      <c r="L15" s="2"/>
    </row>
    <row r="16" spans="1:12" x14ac:dyDescent="0.25">
      <c r="A16" s="8" t="s">
        <v>27</v>
      </c>
      <c r="B16" s="6" t="s">
        <v>19</v>
      </c>
      <c r="C16" s="7">
        <v>3710</v>
      </c>
      <c r="L16" s="2"/>
    </row>
    <row r="17" spans="1:12" x14ac:dyDescent="0.25">
      <c r="A17" s="8" t="s">
        <v>28</v>
      </c>
      <c r="B17" s="6" t="s">
        <v>17</v>
      </c>
      <c r="C17" s="10">
        <v>3570</v>
      </c>
      <c r="L17" s="2"/>
    </row>
    <row r="18" spans="1:12" x14ac:dyDescent="0.25">
      <c r="A18" s="8" t="s">
        <v>29</v>
      </c>
      <c r="B18" s="6" t="s">
        <v>31</v>
      </c>
      <c r="C18" s="10">
        <v>924</v>
      </c>
      <c r="L18" s="2"/>
    </row>
    <row r="19" spans="1:12" x14ac:dyDescent="0.25">
      <c r="A19" s="8" t="s">
        <v>30</v>
      </c>
      <c r="B19" s="6" t="s">
        <v>22</v>
      </c>
      <c r="C19" s="10">
        <v>6957</v>
      </c>
      <c r="L19" s="2"/>
    </row>
    <row r="20" spans="1:12" ht="18.75" x14ac:dyDescent="0.3">
      <c r="A20" s="6"/>
      <c r="B20" s="3" t="s">
        <v>6</v>
      </c>
      <c r="C20" s="4">
        <f>C8+C14</f>
        <v>26695.67</v>
      </c>
    </row>
    <row r="21" spans="1:12" x14ac:dyDescent="0.25">
      <c r="A21" s="19" t="s">
        <v>5</v>
      </c>
      <c r="B21" s="20"/>
      <c r="C21" s="21"/>
    </row>
    <row r="22" spans="1:12" x14ac:dyDescent="0.25">
      <c r="A22" s="8">
        <v>1</v>
      </c>
      <c r="B22" s="6" t="s">
        <v>10</v>
      </c>
      <c r="C22" s="12">
        <v>0</v>
      </c>
    </row>
    <row r="23" spans="1:12" ht="31.5" x14ac:dyDescent="0.25">
      <c r="A23" s="8">
        <v>2</v>
      </c>
      <c r="B23" s="13" t="s">
        <v>44</v>
      </c>
      <c r="C23" s="12">
        <v>197.23</v>
      </c>
    </row>
    <row r="24" spans="1:12" x14ac:dyDescent="0.25">
      <c r="A24" s="8">
        <v>3</v>
      </c>
      <c r="B24" s="13" t="s">
        <v>43</v>
      </c>
      <c r="C24" s="12">
        <v>317.10000000000002</v>
      </c>
    </row>
    <row r="25" spans="1:12" x14ac:dyDescent="0.25">
      <c r="A25" s="8">
        <v>4</v>
      </c>
      <c r="B25" s="13" t="s">
        <v>45</v>
      </c>
      <c r="C25" s="12">
        <v>0</v>
      </c>
    </row>
    <row r="26" spans="1:12" ht="31.5" x14ac:dyDescent="0.25">
      <c r="A26" s="8">
        <v>5</v>
      </c>
      <c r="B26" s="13" t="s">
        <v>23</v>
      </c>
      <c r="C26" s="12">
        <v>735.73</v>
      </c>
    </row>
    <row r="27" spans="1:12" x14ac:dyDescent="0.25">
      <c r="A27" s="8">
        <v>6</v>
      </c>
      <c r="B27" s="6" t="s">
        <v>13</v>
      </c>
      <c r="C27" s="12">
        <f>SUM(C28:C31)</f>
        <v>2569.7799999999997</v>
      </c>
      <c r="D27" s="11"/>
    </row>
    <row r="28" spans="1:12" x14ac:dyDescent="0.25">
      <c r="A28" s="8" t="s">
        <v>34</v>
      </c>
      <c r="B28" s="1" t="s">
        <v>33</v>
      </c>
      <c r="C28" s="7">
        <v>1000</v>
      </c>
    </row>
    <row r="29" spans="1:12" x14ac:dyDescent="0.25">
      <c r="A29" s="8" t="s">
        <v>35</v>
      </c>
      <c r="B29" s="6" t="s">
        <v>47</v>
      </c>
      <c r="C29" s="7">
        <v>1228.78</v>
      </c>
    </row>
    <row r="30" spans="1:12" x14ac:dyDescent="0.25">
      <c r="A30" s="8" t="s">
        <v>36</v>
      </c>
      <c r="B30" s="6" t="s">
        <v>48</v>
      </c>
      <c r="C30" s="7">
        <v>100</v>
      </c>
    </row>
    <row r="31" spans="1:12" x14ac:dyDescent="0.25">
      <c r="A31" s="8" t="s">
        <v>49</v>
      </c>
      <c r="B31" s="6" t="s">
        <v>50</v>
      </c>
      <c r="C31" s="7">
        <v>241</v>
      </c>
    </row>
    <row r="32" spans="1:12" x14ac:dyDescent="0.25">
      <c r="A32" s="8">
        <v>7</v>
      </c>
      <c r="B32" s="6" t="s">
        <v>38</v>
      </c>
      <c r="C32" s="12">
        <v>66.099999999999994</v>
      </c>
    </row>
    <row r="33" spans="1:4" x14ac:dyDescent="0.25">
      <c r="A33" s="8">
        <v>8</v>
      </c>
      <c r="B33" s="1" t="s">
        <v>39</v>
      </c>
      <c r="C33" s="17">
        <v>94.28</v>
      </c>
    </row>
    <row r="34" spans="1:4" x14ac:dyDescent="0.25">
      <c r="A34" s="8">
        <v>9</v>
      </c>
      <c r="B34" s="6" t="s">
        <v>37</v>
      </c>
      <c r="C34" s="12">
        <v>0</v>
      </c>
    </row>
    <row r="35" spans="1:4" x14ac:dyDescent="0.25">
      <c r="A35" s="8">
        <v>10</v>
      </c>
      <c r="B35" s="13" t="s">
        <v>16</v>
      </c>
      <c r="C35" s="12">
        <v>578.16</v>
      </c>
    </row>
    <row r="36" spans="1:4" x14ac:dyDescent="0.25">
      <c r="A36" s="1">
        <v>11</v>
      </c>
      <c r="B36" s="6" t="s">
        <v>32</v>
      </c>
      <c r="C36" s="12">
        <v>99.99</v>
      </c>
    </row>
    <row r="37" spans="1:4" x14ac:dyDescent="0.25">
      <c r="A37" s="8">
        <v>12</v>
      </c>
      <c r="B37" s="6" t="s">
        <v>20</v>
      </c>
      <c r="C37" s="12">
        <v>5994</v>
      </c>
    </row>
    <row r="38" spans="1:4" x14ac:dyDescent="0.25">
      <c r="A38" s="8">
        <v>13</v>
      </c>
      <c r="B38" s="6" t="s">
        <v>46</v>
      </c>
      <c r="C38" s="12">
        <v>189</v>
      </c>
    </row>
    <row r="39" spans="1:4" ht="18.75" x14ac:dyDescent="0.3">
      <c r="A39" s="8"/>
      <c r="B39" s="3" t="s">
        <v>7</v>
      </c>
      <c r="C39" s="4">
        <f>C22+C23+C24+C25+C26+C27+C32+C33+C34+C35+C36+C37+C38</f>
        <v>10841.369999999999</v>
      </c>
    </row>
    <row r="40" spans="1:4" ht="18.75" x14ac:dyDescent="0.3">
      <c r="A40" s="6"/>
      <c r="B40" s="15" t="s">
        <v>51</v>
      </c>
      <c r="C40" s="16">
        <f>C20-C39</f>
        <v>15854.3</v>
      </c>
    </row>
    <row r="41" spans="1:4" x14ac:dyDescent="0.25">
      <c r="D41" s="11"/>
    </row>
    <row r="42" spans="1:4" x14ac:dyDescent="0.25">
      <c r="A42" s="1" t="s">
        <v>8</v>
      </c>
    </row>
    <row r="43" spans="1:4" x14ac:dyDescent="0.25">
      <c r="A43" s="23" t="s">
        <v>14</v>
      </c>
      <c r="B43" s="23"/>
      <c r="C43" s="23"/>
    </row>
  </sheetData>
  <mergeCells count="7">
    <mergeCell ref="A6:C6"/>
    <mergeCell ref="A21:C21"/>
    <mergeCell ref="A4:G4"/>
    <mergeCell ref="A43:C43"/>
    <mergeCell ref="A1:G1"/>
    <mergeCell ref="A2:D3"/>
    <mergeCell ref="E2:G3"/>
  </mergeCells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2017-02-09T10:40:30Z</dcterms:modified>
</cp:coreProperties>
</file>